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colemaslowski/Desktop/"/>
    </mc:Choice>
  </mc:AlternateContent>
  <xr:revisionPtr revIDLastSave="0" documentId="13_ncr:1_{B3836F7D-1037-B346-8C23-43CEB175CFA6}" xr6:coauthVersionLast="47" xr6:coauthVersionMax="47" xr10:uidLastSave="{00000000-0000-0000-0000-000000000000}"/>
  <bookViews>
    <workbookView xWindow="0" yWindow="760" windowWidth="32980" windowHeight="21440" xr2:uid="{C31A07F0-837F-E948-9F65-C441276AA6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1" i="1" l="1"/>
  <c r="L75" i="1"/>
  <c r="L80" i="1" l="1"/>
  <c r="L21" i="1" l="1"/>
  <c r="L83" i="1"/>
  <c r="K9" i="1"/>
  <c r="L9" i="1" s="1"/>
  <c r="L79" i="1"/>
  <c r="L78" i="1"/>
  <c r="K77" i="1"/>
  <c r="L77" i="1" s="1"/>
  <c r="K76" i="1"/>
  <c r="L76" i="1" s="1"/>
  <c r="K74" i="1"/>
  <c r="L74" i="1" s="1"/>
  <c r="K73" i="1"/>
  <c r="L73" i="1" s="1"/>
  <c r="K72" i="1"/>
  <c r="L72" i="1" s="1"/>
  <c r="K71" i="1"/>
  <c r="L71" i="1" s="1"/>
  <c r="K70" i="1"/>
  <c r="L70" i="1" s="1"/>
  <c r="K69" i="1"/>
  <c r="L69" i="1" s="1"/>
  <c r="K68" i="1"/>
  <c r="L68" i="1" s="1"/>
  <c r="L67" i="1"/>
  <c r="K66" i="1"/>
  <c r="L66" i="1" s="1"/>
  <c r="K65" i="1"/>
  <c r="L65" i="1" s="1"/>
  <c r="K64" i="1"/>
  <c r="L64" i="1" s="1"/>
  <c r="K63" i="1"/>
  <c r="L63" i="1" s="1"/>
  <c r="L62" i="1"/>
  <c r="K61" i="1"/>
  <c r="L61" i="1" s="1"/>
  <c r="K60" i="1"/>
  <c r="L60" i="1" s="1"/>
  <c r="K59" i="1"/>
  <c r="L59" i="1" s="1"/>
  <c r="K58" i="1"/>
  <c r="L58" i="1" s="1"/>
  <c r="K57" i="1"/>
  <c r="L57" i="1" s="1"/>
  <c r="K56" i="1"/>
  <c r="L56" i="1" s="1"/>
  <c r="L55" i="1"/>
  <c r="K54" i="1"/>
  <c r="L54" i="1" s="1"/>
  <c r="K53" i="1"/>
  <c r="L53" i="1" s="1"/>
  <c r="K52" i="1"/>
  <c r="L52" i="1" s="1"/>
  <c r="K51" i="1"/>
  <c r="L51" i="1" s="1"/>
  <c r="K50" i="1"/>
  <c r="L50" i="1" s="1"/>
  <c r="K49" i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K43" i="1"/>
  <c r="L43" i="1" s="1"/>
  <c r="L42" i="1"/>
  <c r="L41" i="1"/>
  <c r="K40" i="1"/>
  <c r="L40" i="1" s="1"/>
  <c r="K39" i="1"/>
  <c r="L39" i="1" s="1"/>
  <c r="K38" i="1"/>
  <c r="L38" i="1" s="1"/>
  <c r="K37" i="1"/>
  <c r="L37" i="1" s="1"/>
  <c r="K36" i="1"/>
  <c r="L36" i="1" s="1"/>
  <c r="K35" i="1"/>
  <c r="L35" i="1" s="1"/>
  <c r="K34" i="1"/>
  <c r="L34" i="1" s="1"/>
  <c r="K33" i="1"/>
  <c r="L33" i="1" s="1"/>
  <c r="K32" i="1"/>
  <c r="L32" i="1" s="1"/>
  <c r="L31" i="1"/>
  <c r="K30" i="1"/>
  <c r="L30" i="1" s="1"/>
  <c r="K29" i="1"/>
  <c r="L29" i="1" s="1"/>
  <c r="K28" i="1"/>
  <c r="L28" i="1" s="1"/>
  <c r="K27" i="1"/>
  <c r="L27" i="1" s="1"/>
  <c r="K26" i="1"/>
  <c r="L26" i="1" s="1"/>
  <c r="L25" i="1"/>
  <c r="L24" i="1"/>
  <c r="K23" i="1"/>
  <c r="L23" i="1" s="1"/>
  <c r="K22" i="1"/>
  <c r="L22" i="1" s="1"/>
  <c r="K20" i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</calcChain>
</file>

<file path=xl/sharedStrings.xml><?xml version="1.0" encoding="utf-8"?>
<sst xmlns="http://schemas.openxmlformats.org/spreadsheetml/2006/main" count="245" uniqueCount="176">
  <si>
    <t>MASLO JEWELRY</t>
  </si>
  <si>
    <t>CUSTOMER:</t>
  </si>
  <si>
    <t>CUSTOMER PO#:</t>
  </si>
  <si>
    <t>TOTAL UNITS:</t>
  </si>
  <si>
    <t>TOTAL AMOUNT:</t>
  </si>
  <si>
    <t>STYLE NUMBER</t>
  </si>
  <si>
    <t>NAME</t>
  </si>
  <si>
    <t>COLOR</t>
  </si>
  <si>
    <t>SIZE</t>
  </si>
  <si>
    <t>WHOLESALE</t>
  </si>
  <si>
    <t>MSRP</t>
  </si>
  <si>
    <t>ORDER</t>
  </si>
  <si>
    <t>ONE</t>
  </si>
  <si>
    <t>TOTAL UNITS</t>
  </si>
  <si>
    <t>AMOUNT</t>
  </si>
  <si>
    <t>8034-SS</t>
  </si>
  <si>
    <t>Arp Ring Sterling Silver</t>
  </si>
  <si>
    <t>SILVER</t>
  </si>
  <si>
    <t>6, 7, 8</t>
  </si>
  <si>
    <t>7890-SS-6</t>
  </si>
  <si>
    <t>Cigar Band Ring Sterling Silver</t>
  </si>
  <si>
    <t>7885-G-6</t>
  </si>
  <si>
    <t>Crescent Ring Gold</t>
  </si>
  <si>
    <t>GOLD</t>
  </si>
  <si>
    <t>7884-SS-6</t>
  </si>
  <si>
    <t>Crescent Ring Sterling Silver</t>
  </si>
  <si>
    <t>8005-SS</t>
  </si>
  <si>
    <t>Cupola Domed Ring Sterling Silver/ Fits Size 7/8</t>
  </si>
  <si>
    <t>7883-G-6</t>
  </si>
  <si>
    <t>Domed Ring Gold</t>
  </si>
  <si>
    <t>7882-SS-6</t>
  </si>
  <si>
    <t>Domed Ring Sterling Silver</t>
  </si>
  <si>
    <t>7881-G-6</t>
  </si>
  <si>
    <t>Mini Domed Ring Gold</t>
  </si>
  <si>
    <t>7880-SS-6</t>
  </si>
  <si>
    <t>Mini Domed Ring Sterling Silver</t>
  </si>
  <si>
    <t>7888-SS-6</t>
  </si>
  <si>
    <t>Peak Ring Gold</t>
  </si>
  <si>
    <t>7889-SS-6</t>
  </si>
  <si>
    <t>Peak Ring Sterling Silver</t>
  </si>
  <si>
    <t>7886-SS-7</t>
  </si>
  <si>
    <t>Triple Ring Sterling Silver</t>
  </si>
  <si>
    <t>7965-SSP</t>
  </si>
  <si>
    <t>Bernice Earrings Black Onyx/ Pearl/ Sterling Silver</t>
  </si>
  <si>
    <t>SILVER/BLACK ONYX/ PEARL</t>
  </si>
  <si>
    <t>7901-SSBO</t>
  </si>
  <si>
    <t>Cecilia Earrings Black Onyx/ Sterling Silver</t>
  </si>
  <si>
    <t>SILVER/ BLACK ONYX</t>
  </si>
  <si>
    <t>7899-SSP</t>
  </si>
  <si>
    <t>Cecilia Earrings Pearl/ Sterling Silver</t>
  </si>
  <si>
    <t>SILVER/ PEARL</t>
  </si>
  <si>
    <t>Cecilia Earrings Tigers Eye/ Sterling Silver</t>
  </si>
  <si>
    <t>SILVER/ TIGERS EYE</t>
  </si>
  <si>
    <t>7945-LSBO</t>
  </si>
  <si>
    <t>Collette Earrings Black Onyx/ Sterling Silver</t>
  </si>
  <si>
    <t>7933-SP</t>
  </si>
  <si>
    <t>Collette Earrings Pearl/ Sterling Silver</t>
  </si>
  <si>
    <t>7947-LSTE</t>
  </si>
  <si>
    <t>Collette Earrings Tigers Eye/ Sterling Silver</t>
  </si>
  <si>
    <t>7961-SSP</t>
  </si>
  <si>
    <t>Double Orb Earrings Pearl</t>
  </si>
  <si>
    <t>7962-SS</t>
  </si>
  <si>
    <t>Double Orb Earrings Sterling Silver</t>
  </si>
  <si>
    <t>7897-SS</t>
  </si>
  <si>
    <t>Faena Earrings Sterling Silver</t>
  </si>
  <si>
    <t>7963-SSBO</t>
  </si>
  <si>
    <t>Fiori Earrings Black Onyx/ Sterling Silver</t>
  </si>
  <si>
    <t>7891-G</t>
  </si>
  <si>
    <t>Huggie Earrings Gold</t>
  </si>
  <si>
    <t>7892-SS</t>
  </si>
  <si>
    <t>Huggie Earrings Sterling Silver</t>
  </si>
  <si>
    <t>8009-BOSSS</t>
  </si>
  <si>
    <t>Idole Earrings Large Black Onyx/ Sterling Silver</t>
  </si>
  <si>
    <t>7928-G</t>
  </si>
  <si>
    <t>Inez Earrings Gold</t>
  </si>
  <si>
    <t>7927-SS</t>
  </si>
  <si>
    <t>Inez Earrings Sterling Silver</t>
  </si>
  <si>
    <t>7964-SSBO</t>
  </si>
  <si>
    <t>Laurel Baroque Earrings/ Pearl/ Black Onyx/ Sterling Silver</t>
  </si>
  <si>
    <t>8000-S</t>
  </si>
  <si>
    <t>Lido Earrings Silver</t>
  </si>
  <si>
    <t>7926-G</t>
  </si>
  <si>
    <t>Linked Earrings Gold</t>
  </si>
  <si>
    <t>7925-SS</t>
  </si>
  <si>
    <t>Linked Earrings Sterling Silver</t>
  </si>
  <si>
    <t>8013-LPSS</t>
  </si>
  <si>
    <t>Miro Earrings Large/ Pearl / Sterling Silver</t>
  </si>
  <si>
    <t>7977-SSPS</t>
  </si>
  <si>
    <t>Onda Earrings Pearl/ Shell/ Sterling Silver</t>
  </si>
  <si>
    <t>SILVER/ PEARL/ SHELL</t>
  </si>
  <si>
    <t>7978-VS</t>
  </si>
  <si>
    <t>Perla Earrings Shell/ Vintage</t>
  </si>
  <si>
    <t>SHELL</t>
  </si>
  <si>
    <t>7894-G</t>
  </si>
  <si>
    <t>Round Peak Earrings Gold</t>
  </si>
  <si>
    <t>7895-SS</t>
  </si>
  <si>
    <t>Round Peak Earrings Sterling Silver</t>
  </si>
  <si>
    <t>7982-S</t>
  </si>
  <si>
    <t>Totem Earrings Long Silver</t>
  </si>
  <si>
    <t>7929-S</t>
  </si>
  <si>
    <t>Totem Earrings Short Silver</t>
  </si>
  <si>
    <t>8019-G</t>
  </si>
  <si>
    <t>Twist Earrings Gold</t>
  </si>
  <si>
    <t>8020-S</t>
  </si>
  <si>
    <t>Twist Earrings Silver</t>
  </si>
  <si>
    <t>8021-BOSS</t>
  </si>
  <si>
    <t>Wrap Earrings Black Onyx/ Sterling Silver</t>
  </si>
  <si>
    <t>8022-PSS</t>
  </si>
  <si>
    <t>Wrap Earrings Pearl/ Sterling Silver</t>
  </si>
  <si>
    <t>7905-SS</t>
  </si>
  <si>
    <t>Doris Cuff Sterling Silver</t>
  </si>
  <si>
    <t>7948-SS</t>
  </si>
  <si>
    <t>Scallop Bracelet Sterling Silver</t>
  </si>
  <si>
    <t>7950-GF</t>
  </si>
  <si>
    <t>Scallop Bracelet Gold Filled</t>
  </si>
  <si>
    <t>8025-S</t>
  </si>
  <si>
    <t>Contrast Necklace Silver</t>
  </si>
  <si>
    <t>7911-G</t>
  </si>
  <si>
    <t>Drawn Cable Chain Necklace Gold Filled</t>
  </si>
  <si>
    <t>7912-SS</t>
  </si>
  <si>
    <t>Drawn Cable Chain Necklace Sterling Silver</t>
  </si>
  <si>
    <t>7959-SSBO</t>
  </si>
  <si>
    <t>Frances Necklace Black Onyx/ Sterling Silver</t>
  </si>
  <si>
    <t>7960-SSTE</t>
  </si>
  <si>
    <t>Frances Necklace Tigers Eye/ Sterling Silver</t>
  </si>
  <si>
    <t>7987-GC</t>
  </si>
  <si>
    <t>Large Pebble Pendant Necklace/ Gold/ Cord</t>
  </si>
  <si>
    <t>7985-SSC</t>
  </si>
  <si>
    <t>Large Pebble Pendant Necklace SS/ SS Cord</t>
  </si>
  <si>
    <t>8025-G</t>
  </si>
  <si>
    <t>Magnus Pendant Necklace Gold</t>
  </si>
  <si>
    <t>7969-SSC</t>
  </si>
  <si>
    <t>Magnus Pendant Necklace Sterling Silver</t>
  </si>
  <si>
    <t>7970-SSP</t>
  </si>
  <si>
    <t>Mixed Pearl Necklace Small/ Sterling Silver</t>
  </si>
  <si>
    <t>8028-S</t>
  </si>
  <si>
    <t>Noisette Necklace Silk Cord</t>
  </si>
  <si>
    <t>7979-PSSS</t>
  </si>
  <si>
    <t>Onda Necklace/ Pearl &amp; Shell/ SS</t>
  </si>
  <si>
    <t>7908-GC</t>
  </si>
  <si>
    <t>Small Pebble Pendant Necklace Gold/ Gold Filled Chain</t>
  </si>
  <si>
    <t>7910-GC</t>
  </si>
  <si>
    <t>Small Pebble Pendant Necklace Gold/ Cord</t>
  </si>
  <si>
    <t>7907-SSC</t>
  </si>
  <si>
    <t>Small Pebble Pendant Necklace SS/ SS Chain</t>
  </si>
  <si>
    <t>7909-SSC</t>
  </si>
  <si>
    <t>Small Pebble Pendant Necklace SS/ Cord</t>
  </si>
  <si>
    <t>7951-GF</t>
  </si>
  <si>
    <t>Scallop Necklace Gold Filled</t>
  </si>
  <si>
    <t>7949-SS</t>
  </si>
  <si>
    <t>Scallop Necklace Sterling Silver</t>
  </si>
  <si>
    <t>7989-S</t>
  </si>
  <si>
    <t>Totem Necklace Silver</t>
  </si>
  <si>
    <t>TOTAL</t>
  </si>
  <si>
    <t>Customer</t>
  </si>
  <si>
    <t>Email</t>
  </si>
  <si>
    <t>Billing Address</t>
  </si>
  <si>
    <t>Shipping Address</t>
  </si>
  <si>
    <t>Special Instructions</t>
  </si>
  <si>
    <t>RINGS</t>
  </si>
  <si>
    <t>EARRINGS</t>
  </si>
  <si>
    <t>BRACELETS</t>
  </si>
  <si>
    <t>NECKLACES</t>
  </si>
  <si>
    <t>8001-TESS</t>
  </si>
  <si>
    <t>Contact</t>
  </si>
  <si>
    <t>Phone</t>
  </si>
  <si>
    <t>Shipping Method</t>
  </si>
  <si>
    <t>SHIPPING</t>
  </si>
  <si>
    <t>Product Total</t>
  </si>
  <si>
    <t>Wrap Ring</t>
  </si>
  <si>
    <t>8033-SS</t>
  </si>
  <si>
    <t>Tracking</t>
  </si>
  <si>
    <t>Pouch</t>
  </si>
  <si>
    <t>Jewelry Box</t>
  </si>
  <si>
    <t>Small Snake Chain Necklace</t>
  </si>
  <si>
    <t>8029-SS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</si>
</sst>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Lato"/>
    </font>
    <font>
      <sz val="11"/>
      <color rgb="FF548235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rgb="FFFFFFFF"/>
      <name val="Calibri"/>
      <family val="2"/>
    </font>
    <font>
      <sz val="12"/>
      <color rgb="FFFFFFFF"/>
      <name val="Calibri"/>
      <family val="2"/>
    </font>
    <font>
      <b/>
      <sz val="12"/>
      <color theme="0" tint="-0.34998626667073579"/>
      <name val="Calibri"/>
      <family val="2"/>
    </font>
    <font>
      <sz val="12"/>
      <name val="Calibri"/>
      <family val="2"/>
    </font>
    <font>
      <b/>
      <sz val="12"/>
      <color theme="1"/>
      <name val="Calibri"/>
      <family val="2"/>
    </font>
    <font>
      <b/>
      <i/>
      <sz val="18"/>
      <color rgb="FF000000"/>
      <name val="Calibri"/>
      <family val="2"/>
      <scheme val="minor"/>
    </font>
    <font>
      <b/>
      <i/>
      <sz val="16"/>
      <color theme="1"/>
      <name val="Calibri"/>
      <family val="2"/>
    </font>
    <font>
      <b/>
      <sz val="13"/>
      <color theme="1"/>
      <name val="Times New Roman"/>
      <family val="1"/>
    </font>
    <font>
      <u/>
      <sz val="12"/>
      <color theme="10"/>
      <name val="Calibri"/>
      <family val="2"/>
      <scheme val="minor"/>
    </font>
    <font>
      <b/>
      <i/>
      <sz val="2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666666"/>
        <bgColor rgb="FF666666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666666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6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8" fillId="2" borderId="0" xfId="0" applyFont="1" applyFill="1" applyAlignment="1">
      <alignment horizontal="left"/>
    </xf>
    <xf numFmtId="0" fontId="8" fillId="3" borderId="0" xfId="0" applyFont="1" applyFill="1"/>
    <xf numFmtId="0" fontId="6" fillId="3" borderId="0" xfId="0" applyFont="1" applyFill="1"/>
    <xf numFmtId="0" fontId="8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right"/>
    </xf>
    <xf numFmtId="0" fontId="8" fillId="2" borderId="2" xfId="0" applyFont="1" applyFill="1" applyBorder="1" applyAlignment="1">
      <alignment horizontal="right"/>
    </xf>
    <xf numFmtId="0" fontId="7" fillId="0" borderId="0" xfId="1" applyFont="1"/>
    <xf numFmtId="0" fontId="7" fillId="0" borderId="0" xfId="0" applyFont="1" applyAlignment="1">
      <alignment horizontal="right"/>
    </xf>
    <xf numFmtId="165" fontId="7" fillId="0" borderId="0" xfId="0" applyNumberFormat="1" applyFont="1" applyAlignment="1">
      <alignment horizontal="right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4" borderId="0" xfId="0" applyFont="1" applyFill="1" applyAlignment="1">
      <alignment horizontal="right"/>
    </xf>
    <xf numFmtId="49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6" fillId="0" borderId="1" xfId="0" applyFont="1" applyBorder="1"/>
    <xf numFmtId="4" fontId="6" fillId="0" borderId="0" xfId="0" applyNumberFormat="1" applyFont="1"/>
    <xf numFmtId="49" fontId="6" fillId="5" borderId="0" xfId="0" applyNumberFormat="1" applyFont="1" applyFill="1" applyAlignment="1">
      <alignment horizontal="right"/>
    </xf>
    <xf numFmtId="0" fontId="6" fillId="5" borderId="1" xfId="0" applyFont="1" applyFill="1" applyBorder="1"/>
    <xf numFmtId="0" fontId="6" fillId="5" borderId="0" xfId="0" applyFont="1" applyFill="1"/>
    <xf numFmtId="165" fontId="8" fillId="2" borderId="0" xfId="0" applyNumberFormat="1" applyFont="1" applyFill="1" applyAlignment="1">
      <alignment horizontal="center"/>
    </xf>
    <xf numFmtId="0" fontId="11" fillId="0" borderId="0" xfId="1" applyFont="1"/>
    <xf numFmtId="0" fontId="7" fillId="0" borderId="0" xfId="0" applyFont="1"/>
    <xf numFmtId="165" fontId="6" fillId="0" borderId="0" xfId="0" applyNumberFormat="1" applyFont="1"/>
    <xf numFmtId="0" fontId="8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6" fillId="6" borderId="1" xfId="0" applyFont="1" applyFill="1" applyBorder="1"/>
    <xf numFmtId="0" fontId="6" fillId="6" borderId="0" xfId="0" applyFont="1" applyFill="1"/>
    <xf numFmtId="0" fontId="7" fillId="6" borderId="1" xfId="0" applyFont="1" applyFill="1" applyBorder="1"/>
    <xf numFmtId="0" fontId="7" fillId="6" borderId="0" xfId="0" applyFont="1" applyFill="1"/>
    <xf numFmtId="0" fontId="0" fillId="5" borderId="0" xfId="0" applyFill="1"/>
    <xf numFmtId="0" fontId="14" fillId="0" borderId="4" xfId="0" applyFont="1" applyBorder="1"/>
    <xf numFmtId="0" fontId="12" fillId="0" borderId="3" xfId="0" applyFont="1" applyBorder="1"/>
    <xf numFmtId="0" fontId="12" fillId="0" borderId="4" xfId="0" applyFont="1" applyBorder="1"/>
    <xf numFmtId="165" fontId="2" fillId="0" borderId="5" xfId="0" applyNumberFormat="1" applyFont="1" applyBorder="1"/>
    <xf numFmtId="0" fontId="2" fillId="0" borderId="0" xfId="0" applyFont="1"/>
    <xf numFmtId="0" fontId="7" fillId="5" borderId="0" xfId="0" applyFont="1" applyFill="1"/>
    <xf numFmtId="165" fontId="12" fillId="0" borderId="0" xfId="0" applyNumberFormat="1" applyFont="1" applyAlignment="1">
      <alignment horizontal="right"/>
    </xf>
    <xf numFmtId="0" fontId="15" fillId="0" borderId="0" xfId="0" applyFont="1"/>
    <xf numFmtId="0" fontId="6" fillId="0" borderId="0" xfId="0" applyFont="1" applyAlignment="1">
      <alignment horizontal="right"/>
    </xf>
    <xf numFmtId="0" fontId="16" fillId="0" borderId="0" xfId="2"/>
    <xf numFmtId="0" fontId="17" fillId="0" borderId="0" xfId="0" applyFont="1"/>
    <xf numFmtId="14" fontId="7" fillId="0" borderId="0" xfId="0" applyNumberFormat="1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6" fillId="0" borderId="0" xfId="0" applyFont="1" applyFill="1"/>
    <xf numFmtId="0" fontId="12" fillId="0" borderId="0" xfId="0" applyFont="1" applyAlignment="1">
      <alignment horizontal="left"/>
    </xf>
  </cellXfs>
  <cellStyles count="3">
    <cellStyle name="Hyperlink" xfId="2" builtinId="8"/>
    <cellStyle name="Normal" xfId="0" builtinId="0"/>
    <cellStyle name="Normal 2" xfId="1" xr:uid="{C0BFECFD-274B-4F4C-B618-E5CEEABCEB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05D26-FA12-484A-ABB1-2E5CD253832B}">
  <sheetPr>
    <pageSetUpPr fitToPage="1"/>
  </sheetPr>
  <dimension ref="A1:L114"/>
  <sheetViews>
    <sheetView tabSelected="1" topLeftCell="A58" workbookViewId="0">
      <selection activeCell="E75" sqref="E75"/>
    </sheetView>
  </sheetViews>
  <sheetFormatPr baseColWidth="10" defaultRowHeight="16" x14ac:dyDescent="0.2"/>
  <cols>
    <col min="1" max="1" width="23" customWidth="1"/>
    <col min="2" max="2" width="52.83203125" customWidth="1"/>
    <col min="3" max="3" width="26" customWidth="1"/>
    <col min="5" max="5" width="11.5" customWidth="1"/>
    <col min="10" max="10" width="17.5" customWidth="1"/>
    <col min="11" max="11" width="14.33203125" customWidth="1"/>
  </cols>
  <sheetData>
    <row r="1" spans="1:12" ht="52" customHeight="1" x14ac:dyDescent="0.3">
      <c r="A1" s="36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</row>
    <row r="2" spans="1:12" ht="30" customHeight="1" x14ac:dyDescent="0.2">
      <c r="A2" s="3" t="s">
        <v>1</v>
      </c>
      <c r="B2" s="50"/>
      <c r="C2" s="4"/>
      <c r="D2" s="5"/>
      <c r="E2" s="4"/>
      <c r="F2" s="4"/>
      <c r="G2" s="4"/>
      <c r="H2" s="4"/>
      <c r="I2" s="53"/>
      <c r="J2" s="54"/>
      <c r="K2" s="4"/>
      <c r="L2" s="4"/>
    </row>
    <row r="3" spans="1:12" ht="38" customHeight="1" x14ac:dyDescent="0.2">
      <c r="A3" s="3" t="s">
        <v>2</v>
      </c>
      <c r="B3" s="50"/>
      <c r="C3" s="4"/>
      <c r="D3" s="4"/>
      <c r="E3" s="4"/>
      <c r="F3" s="4"/>
      <c r="G3" s="4"/>
      <c r="H3" s="6"/>
      <c r="I3" s="55"/>
      <c r="J3" s="54"/>
      <c r="K3" s="4"/>
      <c r="L3" s="4"/>
    </row>
    <row r="4" spans="1:12" ht="36" customHeight="1" x14ac:dyDescent="0.2">
      <c r="A4" s="4" t="s">
        <v>3</v>
      </c>
      <c r="B4" s="8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36" customHeight="1" x14ac:dyDescent="0.2">
      <c r="A5" s="4" t="s">
        <v>4</v>
      </c>
      <c r="B5" s="9"/>
      <c r="C5" s="4"/>
      <c r="D5" s="4"/>
      <c r="E5" s="4"/>
      <c r="F5" s="4"/>
      <c r="G5" s="4"/>
      <c r="H5" s="6"/>
      <c r="I5" s="55"/>
      <c r="J5" s="54"/>
      <c r="K5" s="4"/>
      <c r="L5" s="4"/>
    </row>
    <row r="6" spans="1:12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">
      <c r="A7" s="10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0" t="s">
        <v>10</v>
      </c>
      <c r="G7" s="11" t="s">
        <v>11</v>
      </c>
      <c r="H7" s="12"/>
      <c r="I7" s="12"/>
      <c r="J7" s="12"/>
      <c r="K7" s="12"/>
      <c r="L7" s="12"/>
    </row>
    <row r="8" spans="1:12" x14ac:dyDescent="0.2">
      <c r="A8" s="10" t="s">
        <v>159</v>
      </c>
      <c r="B8" s="10"/>
      <c r="C8" s="13"/>
      <c r="D8" s="13"/>
      <c r="E8" s="13"/>
      <c r="F8" s="13"/>
      <c r="G8" s="14">
        <v>6</v>
      </c>
      <c r="H8" s="13">
        <v>7</v>
      </c>
      <c r="I8" s="13">
        <v>8</v>
      </c>
      <c r="J8" s="15" t="s">
        <v>12</v>
      </c>
      <c r="K8" s="15" t="s">
        <v>13</v>
      </c>
      <c r="L8" s="16" t="s">
        <v>14</v>
      </c>
    </row>
    <row r="9" spans="1:12" x14ac:dyDescent="0.2">
      <c r="A9" s="17" t="s">
        <v>15</v>
      </c>
      <c r="B9" s="17" t="s">
        <v>16</v>
      </c>
      <c r="C9" s="7" t="s">
        <v>17</v>
      </c>
      <c r="D9" s="18" t="s">
        <v>18</v>
      </c>
      <c r="E9" s="19">
        <v>88</v>
      </c>
      <c r="F9" s="19">
        <v>220</v>
      </c>
      <c r="G9" s="20"/>
      <c r="H9" s="5"/>
      <c r="I9" s="21"/>
      <c r="J9" s="22"/>
      <c r="K9">
        <f>G9+H9+I9</f>
        <v>0</v>
      </c>
      <c r="L9" s="48">
        <f>K9*E9</f>
        <v>0</v>
      </c>
    </row>
    <row r="10" spans="1:12" x14ac:dyDescent="0.2">
      <c r="A10" s="4" t="s">
        <v>19</v>
      </c>
      <c r="B10" s="4" t="s">
        <v>20</v>
      </c>
      <c r="C10" s="4" t="s">
        <v>17</v>
      </c>
      <c r="D10" s="23" t="s">
        <v>18</v>
      </c>
      <c r="E10" s="24">
        <v>63</v>
      </c>
      <c r="F10" s="24">
        <v>158</v>
      </c>
      <c r="G10" s="25"/>
      <c r="H10" s="32"/>
      <c r="I10" s="4"/>
      <c r="J10" s="38"/>
      <c r="K10" s="18">
        <f>G10+H10+I10</f>
        <v>0</v>
      </c>
      <c r="L10" s="48">
        <f t="shared" ref="L10:L24" si="0">K10*E10</f>
        <v>0</v>
      </c>
    </row>
    <row r="11" spans="1:12" x14ac:dyDescent="0.2">
      <c r="A11" s="4" t="s">
        <v>21</v>
      </c>
      <c r="B11" s="4" t="s">
        <v>22</v>
      </c>
      <c r="C11" s="4" t="s">
        <v>23</v>
      </c>
      <c r="D11" s="23" t="s">
        <v>18</v>
      </c>
      <c r="E11" s="24">
        <v>59</v>
      </c>
      <c r="F11" s="24">
        <v>148</v>
      </c>
      <c r="G11" s="25"/>
      <c r="H11" s="32"/>
      <c r="I11" s="4"/>
      <c r="J11" s="38"/>
      <c r="K11" s="18">
        <f t="shared" ref="K11:K20" si="1">G11+H11+I11</f>
        <v>0</v>
      </c>
      <c r="L11" s="48">
        <f t="shared" si="0"/>
        <v>0</v>
      </c>
    </row>
    <row r="12" spans="1:12" x14ac:dyDescent="0.2">
      <c r="A12" s="4" t="s">
        <v>24</v>
      </c>
      <c r="B12" s="4" t="s">
        <v>25</v>
      </c>
      <c r="C12" s="26" t="s">
        <v>17</v>
      </c>
      <c r="D12" s="23" t="s">
        <v>18</v>
      </c>
      <c r="E12" s="24">
        <v>51</v>
      </c>
      <c r="F12" s="24">
        <v>128</v>
      </c>
      <c r="G12" s="25"/>
      <c r="H12" s="32"/>
      <c r="I12" s="4"/>
      <c r="J12" s="38"/>
      <c r="K12" s="18">
        <f t="shared" si="1"/>
        <v>0</v>
      </c>
      <c r="L12" s="48">
        <f t="shared" si="0"/>
        <v>0</v>
      </c>
    </row>
    <row r="13" spans="1:12" x14ac:dyDescent="0.2">
      <c r="A13" s="17" t="s">
        <v>26</v>
      </c>
      <c r="B13" s="17" t="s">
        <v>27</v>
      </c>
      <c r="C13" s="26" t="s">
        <v>17</v>
      </c>
      <c r="D13" s="27"/>
      <c r="E13" s="24">
        <v>67</v>
      </c>
      <c r="F13" s="24">
        <v>168</v>
      </c>
      <c r="G13" s="28"/>
      <c r="H13" s="47"/>
      <c r="I13" s="29"/>
      <c r="J13" s="4"/>
      <c r="K13" s="18">
        <f t="shared" si="1"/>
        <v>0</v>
      </c>
      <c r="L13" s="48">
        <f t="shared" si="0"/>
        <v>0</v>
      </c>
    </row>
    <row r="14" spans="1:12" x14ac:dyDescent="0.2">
      <c r="A14" s="4" t="s">
        <v>28</v>
      </c>
      <c r="B14" s="4" t="s">
        <v>29</v>
      </c>
      <c r="C14" s="4" t="s">
        <v>23</v>
      </c>
      <c r="D14" s="23" t="s">
        <v>18</v>
      </c>
      <c r="E14" s="24">
        <v>62</v>
      </c>
      <c r="F14" s="24">
        <v>156</v>
      </c>
      <c r="G14" s="25"/>
      <c r="H14" s="32"/>
      <c r="I14" s="4"/>
      <c r="J14" s="38"/>
      <c r="K14" s="18">
        <f t="shared" si="1"/>
        <v>0</v>
      </c>
      <c r="L14" s="48">
        <f t="shared" si="0"/>
        <v>0</v>
      </c>
    </row>
    <row r="15" spans="1:12" x14ac:dyDescent="0.2">
      <c r="A15" s="4" t="s">
        <v>30</v>
      </c>
      <c r="B15" s="4" t="s">
        <v>31</v>
      </c>
      <c r="C15" s="4" t="s">
        <v>17</v>
      </c>
      <c r="D15" s="23" t="s">
        <v>18</v>
      </c>
      <c r="E15" s="24">
        <v>54</v>
      </c>
      <c r="F15" s="24">
        <v>136</v>
      </c>
      <c r="G15" s="25"/>
      <c r="H15" s="32"/>
      <c r="I15" s="4"/>
      <c r="J15" s="38"/>
      <c r="K15" s="18">
        <f t="shared" si="1"/>
        <v>0</v>
      </c>
      <c r="L15" s="48">
        <f t="shared" si="0"/>
        <v>0</v>
      </c>
    </row>
    <row r="16" spans="1:12" x14ac:dyDescent="0.2">
      <c r="A16" s="4" t="s">
        <v>32</v>
      </c>
      <c r="B16" s="4" t="s">
        <v>33</v>
      </c>
      <c r="C16" s="4" t="s">
        <v>23</v>
      </c>
      <c r="D16" s="23" t="s">
        <v>18</v>
      </c>
      <c r="E16" s="24">
        <v>58</v>
      </c>
      <c r="F16" s="24">
        <v>146</v>
      </c>
      <c r="G16" s="25"/>
      <c r="H16" s="32"/>
      <c r="I16" s="4"/>
      <c r="J16" s="38"/>
      <c r="K16" s="18">
        <f t="shared" si="1"/>
        <v>0</v>
      </c>
      <c r="L16" s="48">
        <f t="shared" si="0"/>
        <v>0</v>
      </c>
    </row>
    <row r="17" spans="1:12" x14ac:dyDescent="0.2">
      <c r="A17" s="4" t="s">
        <v>34</v>
      </c>
      <c r="B17" s="4" t="s">
        <v>35</v>
      </c>
      <c r="C17" s="4" t="s">
        <v>17</v>
      </c>
      <c r="D17" s="23" t="s">
        <v>18</v>
      </c>
      <c r="E17" s="24">
        <v>50</v>
      </c>
      <c r="F17" s="24">
        <v>126</v>
      </c>
      <c r="G17" s="25"/>
      <c r="H17" s="32"/>
      <c r="I17" s="4"/>
      <c r="J17" s="38"/>
      <c r="K17" s="18">
        <f t="shared" si="1"/>
        <v>0</v>
      </c>
      <c r="L17" s="48">
        <f t="shared" si="0"/>
        <v>0</v>
      </c>
    </row>
    <row r="18" spans="1:12" x14ac:dyDescent="0.2">
      <c r="A18" s="4" t="s">
        <v>36</v>
      </c>
      <c r="B18" s="4" t="s">
        <v>37</v>
      </c>
      <c r="C18" s="4" t="s">
        <v>23</v>
      </c>
      <c r="D18" s="23" t="s">
        <v>18</v>
      </c>
      <c r="E18" s="24">
        <v>86</v>
      </c>
      <c r="F18" s="24">
        <v>216</v>
      </c>
      <c r="G18" s="25"/>
      <c r="H18" s="32"/>
      <c r="I18" s="4"/>
      <c r="J18" s="38"/>
      <c r="K18" s="18">
        <f t="shared" si="1"/>
        <v>0</v>
      </c>
      <c r="L18" s="48">
        <f t="shared" si="0"/>
        <v>0</v>
      </c>
    </row>
    <row r="19" spans="1:12" x14ac:dyDescent="0.2">
      <c r="A19" s="4" t="s">
        <v>38</v>
      </c>
      <c r="B19" s="4" t="s">
        <v>39</v>
      </c>
      <c r="C19" s="4" t="s">
        <v>17</v>
      </c>
      <c r="D19" s="23" t="s">
        <v>18</v>
      </c>
      <c r="E19" s="24">
        <v>77</v>
      </c>
      <c r="F19" s="24">
        <v>192</v>
      </c>
      <c r="G19" s="25"/>
      <c r="H19" s="32"/>
      <c r="I19" s="4"/>
      <c r="J19" s="38"/>
      <c r="K19" s="18">
        <f t="shared" si="1"/>
        <v>0</v>
      </c>
      <c r="L19" s="48">
        <f t="shared" si="0"/>
        <v>0</v>
      </c>
    </row>
    <row r="20" spans="1:12" x14ac:dyDescent="0.2">
      <c r="A20" s="4" t="s">
        <v>40</v>
      </c>
      <c r="B20" s="4" t="s">
        <v>41</v>
      </c>
      <c r="C20" s="4" t="s">
        <v>17</v>
      </c>
      <c r="D20" s="23" t="s">
        <v>18</v>
      </c>
      <c r="E20" s="24">
        <v>77</v>
      </c>
      <c r="F20" s="24">
        <v>192</v>
      </c>
      <c r="G20" s="25"/>
      <c r="H20" s="32"/>
      <c r="I20" s="4"/>
      <c r="J20" s="38"/>
      <c r="K20" s="18">
        <f t="shared" si="1"/>
        <v>0</v>
      </c>
      <c r="L20" s="48">
        <f t="shared" si="0"/>
        <v>0</v>
      </c>
    </row>
    <row r="21" spans="1:12" x14ac:dyDescent="0.2">
      <c r="A21" s="4" t="s">
        <v>170</v>
      </c>
      <c r="B21" s="4" t="s">
        <v>169</v>
      </c>
      <c r="C21" s="4" t="s">
        <v>17</v>
      </c>
      <c r="D21" s="27"/>
      <c r="E21" s="24">
        <v>72</v>
      </c>
      <c r="F21" s="24">
        <v>180</v>
      </c>
      <c r="G21" s="28"/>
      <c r="H21" s="47"/>
      <c r="I21" s="29"/>
      <c r="J21" s="56"/>
      <c r="K21" s="18">
        <v>0</v>
      </c>
      <c r="L21" s="48">
        <f>J21*K21</f>
        <v>0</v>
      </c>
    </row>
    <row r="22" spans="1:12" x14ac:dyDescent="0.2">
      <c r="A22" s="10" t="s">
        <v>160</v>
      </c>
      <c r="B22" s="10"/>
      <c r="C22" s="13"/>
      <c r="D22" s="13"/>
      <c r="E22" s="30"/>
      <c r="F22" s="30"/>
      <c r="G22" s="37"/>
      <c r="H22" s="38"/>
      <c r="I22" s="38"/>
      <c r="J22" s="4"/>
      <c r="K22" s="18">
        <f>J22</f>
        <v>0</v>
      </c>
      <c r="L22" s="48">
        <f t="shared" si="0"/>
        <v>0</v>
      </c>
    </row>
    <row r="23" spans="1:12" x14ac:dyDescent="0.2">
      <c r="A23" s="4" t="s">
        <v>42</v>
      </c>
      <c r="B23" s="4" t="s">
        <v>43</v>
      </c>
      <c r="C23" s="4" t="s">
        <v>44</v>
      </c>
      <c r="D23" s="4"/>
      <c r="E23" s="24">
        <v>64</v>
      </c>
      <c r="F23" s="24">
        <v>160</v>
      </c>
      <c r="G23" s="39"/>
      <c r="H23" s="40"/>
      <c r="I23" s="40"/>
      <c r="J23" s="4"/>
      <c r="K23" s="18">
        <f t="shared" ref="K23" si="2">J23</f>
        <v>0</v>
      </c>
      <c r="L23" s="48">
        <f t="shared" si="0"/>
        <v>0</v>
      </c>
    </row>
    <row r="24" spans="1:12" x14ac:dyDescent="0.2">
      <c r="A24" s="4" t="s">
        <v>45</v>
      </c>
      <c r="B24" s="4" t="s">
        <v>46</v>
      </c>
      <c r="C24" s="4" t="s">
        <v>47</v>
      </c>
      <c r="D24" s="4"/>
      <c r="E24" s="24">
        <v>76</v>
      </c>
      <c r="F24" s="24">
        <v>190</v>
      </c>
      <c r="G24" s="37"/>
      <c r="H24" s="38"/>
      <c r="I24" s="38"/>
      <c r="J24" s="4"/>
      <c r="K24" s="18">
        <v>0</v>
      </c>
      <c r="L24" s="48">
        <f t="shared" si="0"/>
        <v>0</v>
      </c>
    </row>
    <row r="25" spans="1:12" x14ac:dyDescent="0.2">
      <c r="A25" s="4" t="s">
        <v>48</v>
      </c>
      <c r="B25" s="4" t="s">
        <v>49</v>
      </c>
      <c r="C25" s="4" t="s">
        <v>50</v>
      </c>
      <c r="D25" s="4"/>
      <c r="E25" s="24">
        <v>86</v>
      </c>
      <c r="F25" s="24">
        <v>216</v>
      </c>
      <c r="G25" s="37"/>
      <c r="H25" s="38"/>
      <c r="I25" s="38"/>
      <c r="J25" s="4"/>
      <c r="K25" s="18">
        <v>0</v>
      </c>
      <c r="L25" s="48">
        <f>K25*E25</f>
        <v>0</v>
      </c>
    </row>
    <row r="26" spans="1:12" x14ac:dyDescent="0.2">
      <c r="A26" s="4" t="s">
        <v>163</v>
      </c>
      <c r="B26" s="31" t="s">
        <v>51</v>
      </c>
      <c r="C26" s="4" t="s">
        <v>52</v>
      </c>
      <c r="D26" s="4"/>
      <c r="E26" s="24">
        <v>76</v>
      </c>
      <c r="F26" s="24">
        <v>190</v>
      </c>
      <c r="G26" s="38"/>
      <c r="H26" s="38"/>
      <c r="I26" s="38"/>
      <c r="J26" s="4"/>
      <c r="K26" s="18">
        <f>J26</f>
        <v>0</v>
      </c>
      <c r="L26" s="48">
        <f>K26*E26</f>
        <v>0</v>
      </c>
    </row>
    <row r="27" spans="1:12" x14ac:dyDescent="0.2">
      <c r="A27" s="4" t="s">
        <v>53</v>
      </c>
      <c r="B27" s="4" t="s">
        <v>54</v>
      </c>
      <c r="C27" s="4" t="s">
        <v>47</v>
      </c>
      <c r="D27" s="4"/>
      <c r="E27" s="24">
        <v>63</v>
      </c>
      <c r="F27" s="24">
        <v>158</v>
      </c>
      <c r="G27" s="37"/>
      <c r="H27" s="38"/>
      <c r="I27" s="38"/>
      <c r="J27" s="4"/>
      <c r="K27" s="18">
        <f>J27</f>
        <v>0</v>
      </c>
      <c r="L27" s="48">
        <f>K27*E27</f>
        <v>0</v>
      </c>
    </row>
    <row r="28" spans="1:12" x14ac:dyDescent="0.2">
      <c r="A28" s="4" t="s">
        <v>55</v>
      </c>
      <c r="B28" s="4" t="s">
        <v>56</v>
      </c>
      <c r="C28" s="4" t="s">
        <v>50</v>
      </c>
      <c r="D28" s="4"/>
      <c r="E28" s="24">
        <v>63</v>
      </c>
      <c r="F28" s="24">
        <v>158</v>
      </c>
      <c r="G28" s="37"/>
      <c r="H28" s="38"/>
      <c r="I28" s="38"/>
      <c r="J28" s="4"/>
      <c r="K28" s="18">
        <f>J28</f>
        <v>0</v>
      </c>
      <c r="L28" s="48">
        <f>K28*E28</f>
        <v>0</v>
      </c>
    </row>
    <row r="29" spans="1:12" x14ac:dyDescent="0.2">
      <c r="A29" s="4" t="s">
        <v>57</v>
      </c>
      <c r="B29" s="4" t="s">
        <v>58</v>
      </c>
      <c r="C29" s="4" t="s">
        <v>52</v>
      </c>
      <c r="D29" s="4"/>
      <c r="E29" s="24">
        <v>63</v>
      </c>
      <c r="F29" s="24">
        <v>158</v>
      </c>
      <c r="G29" s="37"/>
      <c r="H29" s="38"/>
      <c r="I29" s="38"/>
      <c r="J29" s="4"/>
      <c r="K29" s="18">
        <f>J29</f>
        <v>0</v>
      </c>
      <c r="L29" s="48">
        <f>K29*E29</f>
        <v>0</v>
      </c>
    </row>
    <row r="30" spans="1:12" x14ac:dyDescent="0.2">
      <c r="A30" s="4" t="s">
        <v>59</v>
      </c>
      <c r="B30" s="4" t="s">
        <v>60</v>
      </c>
      <c r="C30" s="4" t="s">
        <v>50</v>
      </c>
      <c r="D30" s="4"/>
      <c r="E30" s="24">
        <v>38</v>
      </c>
      <c r="F30" s="24">
        <v>94</v>
      </c>
      <c r="G30" s="39"/>
      <c r="H30" s="40"/>
      <c r="I30" s="40"/>
      <c r="J30" s="4"/>
      <c r="K30" s="18">
        <f>J30</f>
        <v>0</v>
      </c>
      <c r="L30" s="48">
        <f>K30*E30</f>
        <v>0</v>
      </c>
    </row>
    <row r="31" spans="1:12" x14ac:dyDescent="0.2">
      <c r="A31" s="4" t="s">
        <v>61</v>
      </c>
      <c r="B31" s="4" t="s">
        <v>62</v>
      </c>
      <c r="C31" s="4" t="s">
        <v>17</v>
      </c>
      <c r="D31" s="4"/>
      <c r="E31" s="24">
        <v>39</v>
      </c>
      <c r="F31" s="24">
        <v>98</v>
      </c>
      <c r="G31" s="39"/>
      <c r="H31" s="40"/>
      <c r="I31" s="40"/>
      <c r="J31" s="4"/>
      <c r="K31" s="18">
        <v>0</v>
      </c>
      <c r="L31" s="48">
        <f>K31*E31</f>
        <v>0</v>
      </c>
    </row>
    <row r="32" spans="1:12" x14ac:dyDescent="0.2">
      <c r="A32" s="4" t="s">
        <v>63</v>
      </c>
      <c r="B32" s="4" t="s">
        <v>64</v>
      </c>
      <c r="C32" s="4" t="s">
        <v>17</v>
      </c>
      <c r="D32" s="4"/>
      <c r="E32" s="24">
        <v>72</v>
      </c>
      <c r="F32" s="24">
        <v>180</v>
      </c>
      <c r="G32" s="37"/>
      <c r="H32" s="38"/>
      <c r="I32" s="38"/>
      <c r="J32" s="4"/>
      <c r="K32" s="18">
        <f>J32</f>
        <v>0</v>
      </c>
      <c r="L32" s="48">
        <f>K32*E32</f>
        <v>0</v>
      </c>
    </row>
    <row r="33" spans="1:12" x14ac:dyDescent="0.2">
      <c r="A33" s="4" t="s">
        <v>65</v>
      </c>
      <c r="B33" s="4" t="s">
        <v>66</v>
      </c>
      <c r="C33" s="4" t="s">
        <v>47</v>
      </c>
      <c r="D33" s="4"/>
      <c r="E33" s="24">
        <v>66</v>
      </c>
      <c r="F33" s="24">
        <v>164</v>
      </c>
      <c r="G33" s="39"/>
      <c r="H33" s="40"/>
      <c r="I33" s="40"/>
      <c r="J33" s="4"/>
      <c r="K33" s="18">
        <f>J33</f>
        <v>0</v>
      </c>
      <c r="L33" s="48">
        <f>K33*E33</f>
        <v>0</v>
      </c>
    </row>
    <row r="34" spans="1:12" x14ac:dyDescent="0.2">
      <c r="A34" s="4" t="s">
        <v>67</v>
      </c>
      <c r="B34" s="4" t="s">
        <v>68</v>
      </c>
      <c r="C34" s="4" t="s">
        <v>23</v>
      </c>
      <c r="D34" s="4"/>
      <c r="E34" s="24">
        <v>52</v>
      </c>
      <c r="F34" s="24">
        <v>128</v>
      </c>
      <c r="G34" s="37"/>
      <c r="H34" s="38"/>
      <c r="I34" s="38"/>
      <c r="J34" s="4"/>
      <c r="K34" s="18">
        <f>J34</f>
        <v>0</v>
      </c>
      <c r="L34" s="48">
        <f>K34*E34</f>
        <v>0</v>
      </c>
    </row>
    <row r="35" spans="1:12" x14ac:dyDescent="0.2">
      <c r="A35" s="4" t="s">
        <v>69</v>
      </c>
      <c r="B35" s="4" t="s">
        <v>70</v>
      </c>
      <c r="C35" s="4" t="s">
        <v>17</v>
      </c>
      <c r="D35" s="4"/>
      <c r="E35" s="24">
        <v>46</v>
      </c>
      <c r="F35" s="24">
        <v>116</v>
      </c>
      <c r="G35" s="37"/>
      <c r="H35" s="38"/>
      <c r="I35" s="38"/>
      <c r="J35" s="4"/>
      <c r="K35" s="18">
        <f>J35</f>
        <v>0</v>
      </c>
      <c r="L35" s="48">
        <f>K35*E35</f>
        <v>0</v>
      </c>
    </row>
    <row r="36" spans="1:12" x14ac:dyDescent="0.2">
      <c r="A36" s="17" t="s">
        <v>71</v>
      </c>
      <c r="B36" s="17" t="s">
        <v>72</v>
      </c>
      <c r="C36" s="4" t="s">
        <v>47</v>
      </c>
      <c r="D36" s="4"/>
      <c r="E36" s="24">
        <v>56</v>
      </c>
      <c r="F36" s="24">
        <v>140</v>
      </c>
      <c r="G36" s="37"/>
      <c r="H36" s="38"/>
      <c r="I36" s="38"/>
      <c r="J36" s="4"/>
      <c r="K36" s="18">
        <f>J36</f>
        <v>0</v>
      </c>
      <c r="L36" s="48">
        <f>K36*E36</f>
        <v>0</v>
      </c>
    </row>
    <row r="37" spans="1:12" x14ac:dyDescent="0.2">
      <c r="A37" s="4" t="s">
        <v>73</v>
      </c>
      <c r="B37" s="4" t="s">
        <v>74</v>
      </c>
      <c r="C37" s="4" t="s">
        <v>23</v>
      </c>
      <c r="D37" s="4"/>
      <c r="E37" s="24">
        <v>58</v>
      </c>
      <c r="F37" s="24">
        <v>144</v>
      </c>
      <c r="G37" s="37"/>
      <c r="H37" s="38"/>
      <c r="I37" s="38"/>
      <c r="J37" s="4"/>
      <c r="K37" s="18">
        <f>J37</f>
        <v>0</v>
      </c>
      <c r="L37" s="48">
        <f>K37*E37</f>
        <v>0</v>
      </c>
    </row>
    <row r="38" spans="1:12" x14ac:dyDescent="0.2">
      <c r="A38" s="4" t="s">
        <v>75</v>
      </c>
      <c r="B38" s="4" t="s">
        <v>76</v>
      </c>
      <c r="C38" s="4" t="s">
        <v>17</v>
      </c>
      <c r="D38" s="4"/>
      <c r="E38" s="24">
        <v>64</v>
      </c>
      <c r="F38" s="24">
        <v>158</v>
      </c>
      <c r="G38" s="37"/>
      <c r="H38" s="38"/>
      <c r="I38" s="38"/>
      <c r="J38" s="4"/>
      <c r="K38" s="18">
        <f>J38</f>
        <v>0</v>
      </c>
      <c r="L38" s="48">
        <f>K38*E38</f>
        <v>0</v>
      </c>
    </row>
    <row r="39" spans="1:12" x14ac:dyDescent="0.2">
      <c r="A39" s="4" t="s">
        <v>77</v>
      </c>
      <c r="B39" s="4" t="s">
        <v>78</v>
      </c>
      <c r="C39" s="4" t="s">
        <v>44</v>
      </c>
      <c r="D39" s="4"/>
      <c r="E39" s="24">
        <v>66</v>
      </c>
      <c r="F39" s="24">
        <v>164</v>
      </c>
      <c r="G39" s="39"/>
      <c r="H39" s="40"/>
      <c r="I39" s="40"/>
      <c r="J39" s="4"/>
      <c r="K39" s="18">
        <f>J39</f>
        <v>0</v>
      </c>
      <c r="L39" s="48">
        <f>K39*E39</f>
        <v>0</v>
      </c>
    </row>
    <row r="40" spans="1:12" x14ac:dyDescent="0.2">
      <c r="A40" s="17" t="s">
        <v>79</v>
      </c>
      <c r="B40" s="17" t="s">
        <v>80</v>
      </c>
      <c r="C40" s="4" t="s">
        <v>17</v>
      </c>
      <c r="D40" s="4"/>
      <c r="E40" s="24">
        <v>59</v>
      </c>
      <c r="F40" s="24">
        <v>148</v>
      </c>
      <c r="G40" s="39"/>
      <c r="H40" s="40"/>
      <c r="I40" s="40"/>
      <c r="J40" s="4"/>
      <c r="K40" s="18">
        <f>J40</f>
        <v>0</v>
      </c>
      <c r="L40" s="48">
        <f>K40*E40</f>
        <v>0</v>
      </c>
    </row>
    <row r="41" spans="1:12" x14ac:dyDescent="0.2">
      <c r="A41" s="4" t="s">
        <v>81</v>
      </c>
      <c r="B41" s="4" t="s">
        <v>82</v>
      </c>
      <c r="C41" s="4" t="s">
        <v>23</v>
      </c>
      <c r="D41" s="4"/>
      <c r="E41" s="24">
        <v>58</v>
      </c>
      <c r="F41" s="24">
        <v>144</v>
      </c>
      <c r="G41" s="37"/>
      <c r="H41" s="38"/>
      <c r="I41" s="38"/>
      <c r="J41" s="4"/>
      <c r="K41" s="18">
        <v>0</v>
      </c>
      <c r="L41" s="48">
        <f>K41*E41</f>
        <v>0</v>
      </c>
    </row>
    <row r="42" spans="1:12" x14ac:dyDescent="0.2">
      <c r="A42" s="4" t="s">
        <v>83</v>
      </c>
      <c r="B42" s="4" t="s">
        <v>84</v>
      </c>
      <c r="C42" s="4" t="s">
        <v>17</v>
      </c>
      <c r="D42" s="4"/>
      <c r="E42" s="24">
        <v>64</v>
      </c>
      <c r="F42" s="24">
        <v>158</v>
      </c>
      <c r="G42" s="37"/>
      <c r="H42" s="38"/>
      <c r="I42" s="38"/>
      <c r="J42" s="4"/>
      <c r="K42" s="18">
        <v>0</v>
      </c>
      <c r="L42" s="48">
        <f>K42*E42</f>
        <v>0</v>
      </c>
    </row>
    <row r="43" spans="1:12" x14ac:dyDescent="0.2">
      <c r="A43" s="17" t="s">
        <v>85</v>
      </c>
      <c r="B43" s="17" t="s">
        <v>86</v>
      </c>
      <c r="C43" s="4" t="s">
        <v>50</v>
      </c>
      <c r="D43" s="4"/>
      <c r="E43" s="24">
        <v>96</v>
      </c>
      <c r="F43" s="24">
        <v>240</v>
      </c>
      <c r="G43" s="39"/>
      <c r="H43" s="40"/>
      <c r="I43" s="40"/>
      <c r="J43" s="32"/>
      <c r="K43" s="18">
        <f>J43</f>
        <v>0</v>
      </c>
      <c r="L43" s="48">
        <f>K43*E43</f>
        <v>0</v>
      </c>
    </row>
    <row r="44" spans="1:12" x14ac:dyDescent="0.2">
      <c r="A44" s="4" t="s">
        <v>87</v>
      </c>
      <c r="B44" s="4" t="s">
        <v>88</v>
      </c>
      <c r="C44" s="4" t="s">
        <v>89</v>
      </c>
      <c r="D44" s="4"/>
      <c r="E44" s="24">
        <v>74</v>
      </c>
      <c r="F44" s="24">
        <v>186</v>
      </c>
      <c r="G44" s="39"/>
      <c r="H44" s="40"/>
      <c r="I44" s="40"/>
      <c r="J44" s="32"/>
      <c r="K44" s="18">
        <f>J44</f>
        <v>0</v>
      </c>
      <c r="L44" s="48">
        <f>K44*E44</f>
        <v>0</v>
      </c>
    </row>
    <row r="45" spans="1:12" x14ac:dyDescent="0.2">
      <c r="A45" s="4" t="s">
        <v>90</v>
      </c>
      <c r="B45" s="4" t="s">
        <v>91</v>
      </c>
      <c r="C45" s="4" t="s">
        <v>92</v>
      </c>
      <c r="D45" s="4"/>
      <c r="E45" s="24">
        <v>64</v>
      </c>
      <c r="F45" s="24">
        <v>160</v>
      </c>
      <c r="G45" s="39"/>
      <c r="H45" s="40"/>
      <c r="I45" s="40"/>
      <c r="J45" s="32"/>
      <c r="K45" s="18">
        <f>J45</f>
        <v>0</v>
      </c>
      <c r="L45" s="48">
        <f>K45*E45</f>
        <v>0</v>
      </c>
    </row>
    <row r="46" spans="1:12" x14ac:dyDescent="0.2">
      <c r="A46" s="4" t="s">
        <v>93</v>
      </c>
      <c r="B46" s="4" t="s">
        <v>94</v>
      </c>
      <c r="C46" s="4" t="s">
        <v>23</v>
      </c>
      <c r="D46" s="4"/>
      <c r="E46" s="24">
        <v>63</v>
      </c>
      <c r="F46" s="24">
        <v>158</v>
      </c>
      <c r="G46" s="37"/>
      <c r="H46" s="38"/>
      <c r="I46" s="38"/>
      <c r="J46" s="4"/>
      <c r="K46" s="18">
        <f>J46</f>
        <v>0</v>
      </c>
      <c r="L46" s="48">
        <f>K46*E46</f>
        <v>0</v>
      </c>
    </row>
    <row r="47" spans="1:12" x14ac:dyDescent="0.2">
      <c r="A47" s="4" t="s">
        <v>95</v>
      </c>
      <c r="B47" s="4" t="s">
        <v>96</v>
      </c>
      <c r="C47" s="4" t="s">
        <v>17</v>
      </c>
      <c r="D47" s="4"/>
      <c r="E47" s="24">
        <v>58</v>
      </c>
      <c r="F47" s="24">
        <v>144</v>
      </c>
      <c r="G47" s="37"/>
      <c r="H47" s="38"/>
      <c r="I47" s="38"/>
      <c r="J47" s="4"/>
      <c r="K47" s="18">
        <f>J47</f>
        <v>0</v>
      </c>
      <c r="L47" s="48">
        <f>K47*E47</f>
        <v>0</v>
      </c>
    </row>
    <row r="48" spans="1:12" x14ac:dyDescent="0.2">
      <c r="A48" s="4" t="s">
        <v>97</v>
      </c>
      <c r="B48" s="4" t="s">
        <v>98</v>
      </c>
      <c r="C48" s="4" t="s">
        <v>17</v>
      </c>
      <c r="D48" s="4"/>
      <c r="E48" s="24">
        <v>62</v>
      </c>
      <c r="F48" s="24">
        <v>156</v>
      </c>
      <c r="G48" s="37"/>
      <c r="H48" s="38"/>
      <c r="I48" s="38"/>
      <c r="J48" s="4"/>
      <c r="K48" s="18">
        <f>J48</f>
        <v>0</v>
      </c>
      <c r="L48" s="48">
        <f>K48*E48</f>
        <v>0</v>
      </c>
    </row>
    <row r="49" spans="1:12" x14ac:dyDescent="0.2">
      <c r="A49" s="4" t="s">
        <v>99</v>
      </c>
      <c r="B49" s="4" t="s">
        <v>100</v>
      </c>
      <c r="C49" s="4" t="s">
        <v>17</v>
      </c>
      <c r="D49" s="4"/>
      <c r="E49" s="24">
        <v>53</v>
      </c>
      <c r="F49" s="24">
        <v>132</v>
      </c>
      <c r="G49" s="37"/>
      <c r="H49" s="38"/>
      <c r="I49" s="38"/>
      <c r="J49" s="4"/>
      <c r="K49" s="18">
        <f>J49</f>
        <v>0</v>
      </c>
      <c r="L49" s="48">
        <f>K49*E49</f>
        <v>0</v>
      </c>
    </row>
    <row r="50" spans="1:12" x14ac:dyDescent="0.2">
      <c r="A50" s="17" t="s">
        <v>101</v>
      </c>
      <c r="B50" s="17" t="s">
        <v>102</v>
      </c>
      <c r="C50" s="4" t="s">
        <v>23</v>
      </c>
      <c r="D50" s="4"/>
      <c r="E50" s="24">
        <v>66</v>
      </c>
      <c r="F50" s="24">
        <v>164</v>
      </c>
      <c r="G50" s="38"/>
      <c r="H50" s="38"/>
      <c r="I50" s="38"/>
      <c r="J50" s="4"/>
      <c r="K50" s="18">
        <f>J50</f>
        <v>0</v>
      </c>
      <c r="L50" s="48">
        <f>K50*E50</f>
        <v>0</v>
      </c>
    </row>
    <row r="51" spans="1:12" x14ac:dyDescent="0.2">
      <c r="A51" s="17" t="s">
        <v>103</v>
      </c>
      <c r="B51" s="17" t="s">
        <v>104</v>
      </c>
      <c r="C51" s="4" t="s">
        <v>17</v>
      </c>
      <c r="D51" s="4"/>
      <c r="E51" s="24">
        <v>66</v>
      </c>
      <c r="F51" s="24">
        <v>164</v>
      </c>
      <c r="G51" s="38"/>
      <c r="H51" s="38"/>
      <c r="I51" s="38"/>
      <c r="J51" s="4"/>
      <c r="K51" s="18">
        <f>J51</f>
        <v>0</v>
      </c>
      <c r="L51" s="48">
        <f>K51*E51</f>
        <v>0</v>
      </c>
    </row>
    <row r="52" spans="1:12" x14ac:dyDescent="0.2">
      <c r="A52" s="17" t="s">
        <v>105</v>
      </c>
      <c r="B52" s="17" t="s">
        <v>106</v>
      </c>
      <c r="C52" s="4" t="s">
        <v>47</v>
      </c>
      <c r="D52" s="4"/>
      <c r="E52" s="24">
        <v>52</v>
      </c>
      <c r="F52" s="24">
        <v>130</v>
      </c>
      <c r="G52" s="38"/>
      <c r="H52" s="38"/>
      <c r="I52" s="38"/>
      <c r="J52" s="4"/>
      <c r="K52" s="18">
        <f>J52</f>
        <v>0</v>
      </c>
      <c r="L52" s="48">
        <f>K52*E52</f>
        <v>0</v>
      </c>
    </row>
    <row r="53" spans="1:12" x14ac:dyDescent="0.2">
      <c r="A53" s="17" t="s">
        <v>107</v>
      </c>
      <c r="B53" s="17" t="s">
        <v>108</v>
      </c>
      <c r="C53" s="4" t="s">
        <v>50</v>
      </c>
      <c r="D53" s="4"/>
      <c r="E53" s="24">
        <v>52</v>
      </c>
      <c r="F53" s="24">
        <v>130</v>
      </c>
      <c r="G53" s="38"/>
      <c r="H53" s="38"/>
      <c r="I53" s="38"/>
      <c r="J53" s="4"/>
      <c r="K53" s="18">
        <f>J53</f>
        <v>0</v>
      </c>
      <c r="L53" s="48">
        <f>K53*E53</f>
        <v>0</v>
      </c>
    </row>
    <row r="54" spans="1:12" x14ac:dyDescent="0.2">
      <c r="A54" s="10" t="s">
        <v>161</v>
      </c>
      <c r="B54" s="10"/>
      <c r="C54" s="13"/>
      <c r="D54" s="13"/>
      <c r="E54" s="30"/>
      <c r="F54" s="30"/>
      <c r="G54" s="37"/>
      <c r="H54" s="38"/>
      <c r="I54" s="38"/>
      <c r="J54" s="4"/>
      <c r="K54" s="18">
        <f>J54</f>
        <v>0</v>
      </c>
      <c r="L54" s="48">
        <f>K54*E54</f>
        <v>0</v>
      </c>
    </row>
    <row r="55" spans="1:12" x14ac:dyDescent="0.2">
      <c r="A55" s="4" t="s">
        <v>109</v>
      </c>
      <c r="B55" s="4" t="s">
        <v>110</v>
      </c>
      <c r="C55" s="4" t="s">
        <v>17</v>
      </c>
      <c r="D55" s="4"/>
      <c r="E55" s="24">
        <v>76</v>
      </c>
      <c r="F55" s="24">
        <v>190</v>
      </c>
      <c r="G55" s="37"/>
      <c r="H55" s="38"/>
      <c r="I55" s="38"/>
      <c r="J55" s="4"/>
      <c r="K55" s="18">
        <v>0</v>
      </c>
      <c r="L55" s="48">
        <f>K55*E55</f>
        <v>0</v>
      </c>
    </row>
    <row r="56" spans="1:12" x14ac:dyDescent="0.2">
      <c r="A56" s="4" t="s">
        <v>111</v>
      </c>
      <c r="B56" s="4" t="s">
        <v>112</v>
      </c>
      <c r="C56" s="4" t="s">
        <v>17</v>
      </c>
      <c r="D56" s="4"/>
      <c r="E56" s="24">
        <v>23</v>
      </c>
      <c r="F56" s="24">
        <v>58</v>
      </c>
      <c r="G56" s="37"/>
      <c r="H56" s="38"/>
      <c r="I56" s="38"/>
      <c r="J56" s="4"/>
      <c r="K56" s="18">
        <f>J56</f>
        <v>0</v>
      </c>
      <c r="L56" s="48">
        <f>K56*E56</f>
        <v>0</v>
      </c>
    </row>
    <row r="57" spans="1:12" x14ac:dyDescent="0.2">
      <c r="A57" s="4" t="s">
        <v>113</v>
      </c>
      <c r="B57" s="4" t="s">
        <v>114</v>
      </c>
      <c r="C57" s="4" t="s">
        <v>23</v>
      </c>
      <c r="D57" s="4"/>
      <c r="E57" s="24">
        <v>23</v>
      </c>
      <c r="F57" s="24">
        <v>58</v>
      </c>
      <c r="G57" s="37"/>
      <c r="H57" s="38"/>
      <c r="I57" s="38"/>
      <c r="J57" s="4"/>
      <c r="K57" s="18">
        <f>J57</f>
        <v>0</v>
      </c>
      <c r="L57" s="48">
        <f>K57*E57</f>
        <v>0</v>
      </c>
    </row>
    <row r="58" spans="1:12" x14ac:dyDescent="0.2">
      <c r="A58" s="10" t="s">
        <v>162</v>
      </c>
      <c r="B58" s="10"/>
      <c r="C58" s="13"/>
      <c r="D58" s="13"/>
      <c r="E58" s="30"/>
      <c r="F58" s="30"/>
      <c r="G58" s="37"/>
      <c r="H58" s="38"/>
      <c r="I58" s="38"/>
      <c r="J58" s="4"/>
      <c r="K58" s="18">
        <f>J58</f>
        <v>0</v>
      </c>
      <c r="L58" s="48">
        <f>K58*E58</f>
        <v>0</v>
      </c>
    </row>
    <row r="59" spans="1:12" x14ac:dyDescent="0.2">
      <c r="A59" s="17" t="s">
        <v>115</v>
      </c>
      <c r="B59" s="17" t="s">
        <v>116</v>
      </c>
      <c r="C59" s="7" t="s">
        <v>17</v>
      </c>
      <c r="D59" s="34"/>
      <c r="E59" s="19">
        <v>72</v>
      </c>
      <c r="F59" s="19">
        <v>180</v>
      </c>
      <c r="G59" s="37"/>
      <c r="H59" s="38"/>
      <c r="I59" s="38"/>
      <c r="J59" s="4"/>
      <c r="K59" s="18">
        <f>J59</f>
        <v>0</v>
      </c>
      <c r="L59" s="48">
        <f>K59*E59</f>
        <v>0</v>
      </c>
    </row>
    <row r="60" spans="1:12" x14ac:dyDescent="0.2">
      <c r="A60" s="4" t="s">
        <v>117</v>
      </c>
      <c r="B60" s="4" t="s">
        <v>118</v>
      </c>
      <c r="C60" s="4" t="s">
        <v>23</v>
      </c>
      <c r="D60" s="4"/>
      <c r="E60" s="24">
        <v>39</v>
      </c>
      <c r="F60" s="24">
        <v>98</v>
      </c>
      <c r="G60" s="37"/>
      <c r="H60" s="38"/>
      <c r="I60" s="38"/>
      <c r="J60" s="4"/>
      <c r="K60" s="18">
        <f>J60</f>
        <v>0</v>
      </c>
      <c r="L60" s="48">
        <f>K60*E60</f>
        <v>0</v>
      </c>
    </row>
    <row r="61" spans="1:12" x14ac:dyDescent="0.2">
      <c r="A61" s="4" t="s">
        <v>119</v>
      </c>
      <c r="B61" s="4" t="s">
        <v>120</v>
      </c>
      <c r="C61" s="4" t="s">
        <v>17</v>
      </c>
      <c r="D61" s="4"/>
      <c r="E61" s="24">
        <v>34</v>
      </c>
      <c r="F61" s="24">
        <v>84</v>
      </c>
      <c r="G61" s="37"/>
      <c r="H61" s="38"/>
      <c r="I61" s="38"/>
      <c r="J61" s="4"/>
      <c r="K61" s="18">
        <f>J61</f>
        <v>0</v>
      </c>
      <c r="L61" s="48">
        <f>K61*E61</f>
        <v>0</v>
      </c>
    </row>
    <row r="62" spans="1:12" x14ac:dyDescent="0.2">
      <c r="A62" s="4" t="s">
        <v>121</v>
      </c>
      <c r="B62" s="4" t="s">
        <v>122</v>
      </c>
      <c r="C62" s="4" t="s">
        <v>47</v>
      </c>
      <c r="D62" s="4"/>
      <c r="E62" s="24">
        <v>86</v>
      </c>
      <c r="F62" s="24">
        <v>216</v>
      </c>
      <c r="G62" s="39"/>
      <c r="H62" s="40"/>
      <c r="I62" s="40"/>
      <c r="J62" s="4"/>
      <c r="K62" s="18">
        <v>0</v>
      </c>
      <c r="L62" s="48">
        <f>K62*E62</f>
        <v>0</v>
      </c>
    </row>
    <row r="63" spans="1:12" x14ac:dyDescent="0.2">
      <c r="A63" s="4" t="s">
        <v>123</v>
      </c>
      <c r="B63" s="4" t="s">
        <v>124</v>
      </c>
      <c r="C63" s="4" t="s">
        <v>52</v>
      </c>
      <c r="D63" s="4"/>
      <c r="E63" s="24">
        <v>86</v>
      </c>
      <c r="F63" s="24">
        <v>216</v>
      </c>
      <c r="G63" s="39"/>
      <c r="H63" s="40"/>
      <c r="I63" s="40"/>
      <c r="J63" s="4"/>
      <c r="K63" s="18">
        <f>J63</f>
        <v>0</v>
      </c>
      <c r="L63" s="48">
        <f>K63*E63</f>
        <v>0</v>
      </c>
    </row>
    <row r="64" spans="1:12" x14ac:dyDescent="0.2">
      <c r="A64" s="4" t="s">
        <v>125</v>
      </c>
      <c r="B64" s="4" t="s">
        <v>126</v>
      </c>
      <c r="C64" s="4" t="s">
        <v>23</v>
      </c>
      <c r="D64" s="4"/>
      <c r="E64" s="24">
        <v>96</v>
      </c>
      <c r="F64" s="24">
        <v>240</v>
      </c>
      <c r="G64" s="39"/>
      <c r="H64" s="40"/>
      <c r="I64" s="40"/>
      <c r="J64" s="4"/>
      <c r="K64" s="18">
        <f>J64</f>
        <v>0</v>
      </c>
      <c r="L64" s="48">
        <f>K64*E64</f>
        <v>0</v>
      </c>
    </row>
    <row r="65" spans="1:12" x14ac:dyDescent="0.2">
      <c r="A65" s="4" t="s">
        <v>127</v>
      </c>
      <c r="B65" s="4" t="s">
        <v>128</v>
      </c>
      <c r="C65" s="4" t="s">
        <v>17</v>
      </c>
      <c r="D65" s="4"/>
      <c r="E65" s="24">
        <v>96</v>
      </c>
      <c r="F65" s="24">
        <v>240</v>
      </c>
      <c r="G65" s="37"/>
      <c r="H65" s="38"/>
      <c r="I65" s="38"/>
      <c r="J65" s="4"/>
      <c r="K65" s="18">
        <f>J65</f>
        <v>0</v>
      </c>
      <c r="L65" s="48">
        <f>K65*E65</f>
        <v>0</v>
      </c>
    </row>
    <row r="66" spans="1:12" x14ac:dyDescent="0.2">
      <c r="A66" s="17" t="s">
        <v>129</v>
      </c>
      <c r="B66" s="32" t="s">
        <v>130</v>
      </c>
      <c r="C66" s="4" t="s">
        <v>23</v>
      </c>
      <c r="D66" s="4"/>
      <c r="E66" s="24">
        <v>88</v>
      </c>
      <c r="F66" s="24">
        <v>220</v>
      </c>
      <c r="G66" s="38"/>
      <c r="H66" s="38"/>
      <c r="I66" s="38"/>
      <c r="J66" s="4"/>
      <c r="K66" s="18">
        <f>J66</f>
        <v>0</v>
      </c>
      <c r="L66" s="48">
        <f>K66*E66</f>
        <v>0</v>
      </c>
    </row>
    <row r="67" spans="1:12" x14ac:dyDescent="0.2">
      <c r="A67" s="4" t="s">
        <v>131</v>
      </c>
      <c r="B67" s="4" t="s">
        <v>132</v>
      </c>
      <c r="C67" s="4" t="s">
        <v>17</v>
      </c>
      <c r="D67" s="4"/>
      <c r="E67" s="24">
        <v>118</v>
      </c>
      <c r="F67" s="24">
        <v>295</v>
      </c>
      <c r="G67" s="39"/>
      <c r="H67" s="40"/>
      <c r="I67" s="40"/>
      <c r="J67" s="4"/>
      <c r="K67" s="18">
        <v>0</v>
      </c>
      <c r="L67" s="48">
        <f>K67*E67</f>
        <v>0</v>
      </c>
    </row>
    <row r="68" spans="1:12" x14ac:dyDescent="0.2">
      <c r="A68" s="4" t="s">
        <v>133</v>
      </c>
      <c r="B68" s="4" t="s">
        <v>134</v>
      </c>
      <c r="C68" s="4" t="s">
        <v>50</v>
      </c>
      <c r="D68" s="4"/>
      <c r="E68" s="24">
        <v>90</v>
      </c>
      <c r="F68" s="24">
        <v>225</v>
      </c>
      <c r="G68" s="39"/>
      <c r="H68" s="40"/>
      <c r="I68" s="40"/>
      <c r="J68" s="4"/>
      <c r="K68" s="18">
        <f>J68</f>
        <v>0</v>
      </c>
      <c r="L68" s="48">
        <f>K68*E68</f>
        <v>0</v>
      </c>
    </row>
    <row r="69" spans="1:12" x14ac:dyDescent="0.2">
      <c r="A69" s="17" t="s">
        <v>135</v>
      </c>
      <c r="B69" s="17" t="s">
        <v>136</v>
      </c>
      <c r="C69" s="4" t="s">
        <v>17</v>
      </c>
      <c r="D69" s="4"/>
      <c r="E69" s="24">
        <v>37</v>
      </c>
      <c r="F69" s="24">
        <v>92</v>
      </c>
      <c r="G69" s="40"/>
      <c r="H69" s="40"/>
      <c r="I69" s="40"/>
      <c r="J69" s="4"/>
      <c r="K69" s="18">
        <f>J69</f>
        <v>0</v>
      </c>
      <c r="L69" s="48">
        <f>K69*E69</f>
        <v>0</v>
      </c>
    </row>
    <row r="70" spans="1:12" x14ac:dyDescent="0.2">
      <c r="A70" s="4" t="s">
        <v>137</v>
      </c>
      <c r="B70" s="4" t="s">
        <v>138</v>
      </c>
      <c r="C70" s="4" t="s">
        <v>89</v>
      </c>
      <c r="D70" s="4"/>
      <c r="E70" s="24">
        <v>90</v>
      </c>
      <c r="F70" s="24">
        <v>225</v>
      </c>
      <c r="G70" s="40"/>
      <c r="H70" s="40"/>
      <c r="I70" s="40"/>
      <c r="J70" s="4"/>
      <c r="K70" s="18">
        <f>J70</f>
        <v>0</v>
      </c>
      <c r="L70" s="48">
        <f>K70*E70</f>
        <v>0</v>
      </c>
    </row>
    <row r="71" spans="1:12" x14ac:dyDescent="0.2">
      <c r="A71" s="4" t="s">
        <v>139</v>
      </c>
      <c r="B71" s="4" t="s">
        <v>140</v>
      </c>
      <c r="C71" s="4" t="s">
        <v>23</v>
      </c>
      <c r="D71" s="4"/>
      <c r="E71" s="24">
        <v>86</v>
      </c>
      <c r="F71" s="24">
        <v>216</v>
      </c>
      <c r="G71" s="37"/>
      <c r="H71" s="38"/>
      <c r="I71" s="38"/>
      <c r="J71" s="4"/>
      <c r="K71" s="18">
        <f>J71</f>
        <v>0</v>
      </c>
      <c r="L71" s="48">
        <f>K71*E71</f>
        <v>0</v>
      </c>
    </row>
    <row r="72" spans="1:12" x14ac:dyDescent="0.2">
      <c r="A72" s="4" t="s">
        <v>141</v>
      </c>
      <c r="B72" s="4" t="s">
        <v>142</v>
      </c>
      <c r="C72" s="4" t="s">
        <v>23</v>
      </c>
      <c r="D72" s="4"/>
      <c r="E72" s="24">
        <v>77</v>
      </c>
      <c r="F72" s="24">
        <v>192</v>
      </c>
      <c r="G72" s="37"/>
      <c r="H72" s="38"/>
      <c r="I72" s="38"/>
      <c r="J72" s="4"/>
      <c r="K72" s="18">
        <f>J72</f>
        <v>0</v>
      </c>
      <c r="L72" s="48">
        <f>K72*E72</f>
        <v>0</v>
      </c>
    </row>
    <row r="73" spans="1:12" x14ac:dyDescent="0.2">
      <c r="A73" s="4" t="s">
        <v>143</v>
      </c>
      <c r="B73" s="4" t="s">
        <v>144</v>
      </c>
      <c r="C73" s="4" t="s">
        <v>17</v>
      </c>
      <c r="D73" s="4"/>
      <c r="E73" s="24">
        <v>77</v>
      </c>
      <c r="F73" s="24">
        <v>192</v>
      </c>
      <c r="G73" s="37"/>
      <c r="H73" s="38"/>
      <c r="I73" s="38"/>
      <c r="J73" s="4"/>
      <c r="K73" s="18">
        <f>J73</f>
        <v>0</v>
      </c>
      <c r="L73" s="48">
        <f>K73*E73</f>
        <v>0</v>
      </c>
    </row>
    <row r="74" spans="1:12" x14ac:dyDescent="0.2">
      <c r="A74" s="4" t="s">
        <v>145</v>
      </c>
      <c r="B74" s="4" t="s">
        <v>146</v>
      </c>
      <c r="C74" s="4" t="s">
        <v>17</v>
      </c>
      <c r="D74" s="4"/>
      <c r="E74" s="24">
        <v>63</v>
      </c>
      <c r="F74" s="24">
        <v>158</v>
      </c>
      <c r="G74" s="37"/>
      <c r="H74" s="38"/>
      <c r="I74" s="38"/>
      <c r="J74" s="4"/>
      <c r="K74" s="18">
        <f>J74</f>
        <v>0</v>
      </c>
      <c r="L74" s="48">
        <f>K74*E74</f>
        <v>0</v>
      </c>
    </row>
    <row r="75" spans="1:12" x14ac:dyDescent="0.2">
      <c r="A75" s="4" t="s">
        <v>175</v>
      </c>
      <c r="B75" s="4" t="s">
        <v>174</v>
      </c>
      <c r="C75" s="4" t="s">
        <v>17</v>
      </c>
      <c r="D75" s="4"/>
      <c r="E75" s="24">
        <v>64</v>
      </c>
      <c r="F75" s="24">
        <v>160</v>
      </c>
      <c r="G75" s="37"/>
      <c r="H75" s="38"/>
      <c r="I75" s="38"/>
      <c r="J75" s="4"/>
      <c r="K75" s="18">
        <v>0</v>
      </c>
      <c r="L75" s="48">
        <f>K75*E75</f>
        <v>0</v>
      </c>
    </row>
    <row r="76" spans="1:12" x14ac:dyDescent="0.2">
      <c r="A76" s="4" t="s">
        <v>147</v>
      </c>
      <c r="B76" s="4" t="s">
        <v>148</v>
      </c>
      <c r="C76" s="4" t="s">
        <v>23</v>
      </c>
      <c r="D76" s="4"/>
      <c r="E76" s="24">
        <v>45</v>
      </c>
      <c r="F76" s="24">
        <v>112</v>
      </c>
      <c r="G76" s="37"/>
      <c r="H76" s="38"/>
      <c r="I76" s="38"/>
      <c r="J76" s="4"/>
      <c r="K76" s="18">
        <f>J76</f>
        <v>0</v>
      </c>
      <c r="L76" s="48">
        <f>K76*E76</f>
        <v>0</v>
      </c>
    </row>
    <row r="77" spans="1:12" x14ac:dyDescent="0.2">
      <c r="A77" s="4" t="s">
        <v>149</v>
      </c>
      <c r="B77" s="4" t="s">
        <v>150</v>
      </c>
      <c r="C77" s="4" t="s">
        <v>17</v>
      </c>
      <c r="D77" s="4"/>
      <c r="E77" s="24">
        <v>45</v>
      </c>
      <c r="F77" s="24">
        <v>112</v>
      </c>
      <c r="G77" s="37"/>
      <c r="H77" s="38"/>
      <c r="I77" s="38"/>
      <c r="J77" s="4"/>
      <c r="K77" s="18">
        <f>J77</f>
        <v>0</v>
      </c>
      <c r="L77" s="48">
        <f>K77*E77</f>
        <v>0</v>
      </c>
    </row>
    <row r="78" spans="1:12" x14ac:dyDescent="0.2">
      <c r="A78" s="4" t="s">
        <v>151</v>
      </c>
      <c r="B78" s="4" t="s">
        <v>152</v>
      </c>
      <c r="C78" s="4" t="s">
        <v>17</v>
      </c>
      <c r="D78" s="4"/>
      <c r="E78" s="24">
        <v>58</v>
      </c>
      <c r="F78" s="24">
        <v>154</v>
      </c>
      <c r="G78" s="39"/>
      <c r="H78" s="40"/>
      <c r="I78" s="40"/>
      <c r="J78" s="4"/>
      <c r="K78" s="18">
        <v>0</v>
      </c>
      <c r="L78" s="48">
        <f>K78*E78</f>
        <v>0</v>
      </c>
    </row>
    <row r="79" spans="1:12" x14ac:dyDescent="0.2">
      <c r="A79" s="4"/>
      <c r="B79" s="4" t="s">
        <v>173</v>
      </c>
      <c r="C79" s="4"/>
      <c r="D79" s="4"/>
      <c r="F79" s="33">
        <v>3.5</v>
      </c>
      <c r="G79" s="41"/>
      <c r="H79" s="41"/>
      <c r="I79" s="41"/>
      <c r="K79" s="18">
        <v>0</v>
      </c>
      <c r="L79" s="48">
        <f>K79*F79</f>
        <v>0</v>
      </c>
    </row>
    <row r="80" spans="1:12" ht="21" x14ac:dyDescent="0.25">
      <c r="A80" s="4"/>
      <c r="B80" s="4" t="s">
        <v>172</v>
      </c>
      <c r="C80" s="4"/>
      <c r="D80" s="4"/>
      <c r="F80" s="33">
        <v>1.5</v>
      </c>
      <c r="G80" s="43"/>
      <c r="H80" s="44"/>
      <c r="I80" s="44"/>
      <c r="J80" s="42" t="s">
        <v>168</v>
      </c>
      <c r="K80" s="44"/>
      <c r="L80" s="45">
        <f>K80*F80</f>
        <v>0</v>
      </c>
    </row>
    <row r="81" spans="1:12" ht="50" customHeight="1" x14ac:dyDescent="0.2">
      <c r="A81" s="35" t="s">
        <v>154</v>
      </c>
      <c r="B81" s="4"/>
      <c r="C81" s="4"/>
      <c r="D81" s="4"/>
      <c r="E81" s="4"/>
      <c r="F81" s="4"/>
      <c r="G81" s="4"/>
      <c r="H81" s="4"/>
      <c r="I81" s="4"/>
      <c r="J81" s="4" t="s">
        <v>167</v>
      </c>
      <c r="K81" s="4"/>
      <c r="L81" s="33">
        <f>SUM(L9:L80)</f>
        <v>0</v>
      </c>
    </row>
    <row r="82" spans="1:12" ht="46" customHeight="1" x14ac:dyDescent="0.2">
      <c r="A82" s="46" t="s">
        <v>164</v>
      </c>
      <c r="B82" s="4"/>
      <c r="C82" s="4"/>
      <c r="D82" s="4"/>
      <c r="E82" s="24"/>
      <c r="F82" s="24"/>
      <c r="G82" s="4"/>
      <c r="H82" s="4"/>
      <c r="I82" s="4"/>
      <c r="J82" s="4"/>
      <c r="K82" s="4"/>
      <c r="L82" s="4"/>
    </row>
    <row r="83" spans="1:12" ht="47" customHeight="1" x14ac:dyDescent="0.3">
      <c r="A83" s="35" t="s">
        <v>155</v>
      </c>
      <c r="B83" s="4"/>
      <c r="C83" s="4"/>
      <c r="D83" s="4"/>
      <c r="E83" s="24"/>
      <c r="F83" s="24"/>
      <c r="G83" s="4"/>
      <c r="H83" s="4"/>
      <c r="I83" s="4"/>
      <c r="J83" s="52" t="s">
        <v>153</v>
      </c>
      <c r="K83" s="4"/>
      <c r="L83" s="33">
        <f>SUM(L80:L82)</f>
        <v>0</v>
      </c>
    </row>
    <row r="84" spans="1:12" ht="42" customHeight="1" x14ac:dyDescent="0.2">
      <c r="A84" s="35" t="s">
        <v>165</v>
      </c>
      <c r="B84" s="4"/>
      <c r="C84" s="4"/>
      <c r="D84" s="4"/>
      <c r="E84" s="24"/>
      <c r="F84" s="24"/>
      <c r="G84" s="4"/>
      <c r="H84" s="4"/>
      <c r="I84" s="4"/>
      <c r="J84" s="4"/>
      <c r="K84" s="4"/>
      <c r="L84" s="4"/>
    </row>
    <row r="85" spans="1:12" ht="38" customHeight="1" x14ac:dyDescent="0.2">
      <c r="A85" s="57" t="s">
        <v>156</v>
      </c>
      <c r="B85" s="49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 ht="48" customHeight="1" x14ac:dyDescent="0.2">
      <c r="A86" s="35" t="s">
        <v>157</v>
      </c>
      <c r="B86" s="49"/>
      <c r="C86" s="4"/>
      <c r="D86" s="4"/>
      <c r="E86" s="24"/>
      <c r="F86" s="24"/>
    </row>
    <row r="87" spans="1:12" ht="45" customHeight="1" x14ac:dyDescent="0.2">
      <c r="A87" s="3" t="s">
        <v>158</v>
      </c>
      <c r="B87" s="49"/>
    </row>
    <row r="88" spans="1:12" ht="41" customHeight="1" x14ac:dyDescent="0.2">
      <c r="A88" s="46" t="s">
        <v>166</v>
      </c>
      <c r="B88" s="49"/>
    </row>
    <row r="89" spans="1:12" ht="41" customHeight="1" x14ac:dyDescent="0.2">
      <c r="A89" s="46" t="s">
        <v>171</v>
      </c>
      <c r="B89" s="51"/>
    </row>
    <row r="100" spans="2:2" ht="23" customHeight="1" x14ac:dyDescent="0.2"/>
    <row r="101" spans="2:2" ht="30" customHeight="1" x14ac:dyDescent="0.2"/>
    <row r="102" spans="2:2" ht="39" customHeight="1" x14ac:dyDescent="0.2"/>
    <row r="103" spans="2:2" ht="40" customHeight="1" x14ac:dyDescent="0.2"/>
    <row r="104" spans="2:2" ht="38" customHeight="1" x14ac:dyDescent="0.2"/>
    <row r="105" spans="2:2" ht="44" customHeight="1" x14ac:dyDescent="0.2"/>
    <row r="106" spans="2:2" ht="39" customHeight="1" x14ac:dyDescent="0.2"/>
    <row r="107" spans="2:2" ht="39" customHeight="1" x14ac:dyDescent="0.2"/>
    <row r="108" spans="2:2" ht="38" customHeight="1" x14ac:dyDescent="0.2"/>
    <row r="109" spans="2:2" ht="35" customHeight="1" x14ac:dyDescent="0.2"/>
    <row r="112" spans="2:2" ht="17" x14ac:dyDescent="0.2">
      <c r="B112" s="49"/>
    </row>
    <row r="113" spans="2:2" ht="17" x14ac:dyDescent="0.2">
      <c r="B113" s="49"/>
    </row>
    <row r="114" spans="2:2" ht="17" x14ac:dyDescent="0.2">
      <c r="B114" s="49"/>
    </row>
  </sheetData>
  <mergeCells count="3">
    <mergeCell ref="I2:J2"/>
    <mergeCell ref="I3:J3"/>
    <mergeCell ref="I5:J5"/>
  </mergeCells>
  <pageMargins left="0.7" right="0.7" top="0.75" bottom="0.75" header="0.3" footer="0.3"/>
  <pageSetup scale="36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Maslowski</dc:creator>
  <cp:lastModifiedBy>Nicole Maslowski</cp:lastModifiedBy>
  <cp:lastPrinted>2024-07-19T14:54:15Z</cp:lastPrinted>
  <dcterms:created xsi:type="dcterms:W3CDTF">2024-04-08T18:59:15Z</dcterms:created>
  <dcterms:modified xsi:type="dcterms:W3CDTF">2024-09-16T19:23:30Z</dcterms:modified>
</cp:coreProperties>
</file>